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05" windowWidth="19410" windowHeight="11760"/>
  </bookViews>
  <sheets>
    <sheet name="Лист1" sheetId="1" r:id="rId1"/>
  </sheets>
  <definedNames>
    <definedName name="_xlnm.Print_Titles" localSheetId="0">Лист1!$14:$15</definedName>
  </definedNames>
  <calcPr calcId="144525" refMode="R1C1"/>
</workbook>
</file>

<file path=xl/calcChain.xml><?xml version="1.0" encoding="utf-8"?>
<calcChain xmlns="http://schemas.openxmlformats.org/spreadsheetml/2006/main">
  <c r="D38" i="1" l="1"/>
  <c r="D29" i="1"/>
  <c r="D18" i="1" l="1"/>
  <c r="D16" i="1" s="1"/>
  <c r="D51" i="1" s="1"/>
</calcChain>
</file>

<file path=xl/sharedStrings.xml><?xml version="1.0" encoding="utf-8"?>
<sst xmlns="http://schemas.openxmlformats.org/spreadsheetml/2006/main" count="89" uniqueCount="85">
  <si>
    <t>ИТОГОВЫЙ ФИНАНСОВЫЙ ОТЧЕТ</t>
  </si>
  <si>
    <t>(наименование избирательной кампании)</t>
  </si>
  <si>
    <t>(номер специального избирательного счета, наименование и адрес кредитной организации)</t>
  </si>
  <si>
    <t>Строка финансового отчета</t>
  </si>
  <si>
    <t>Шифр строки</t>
  </si>
  <si>
    <t>Сумма, руб.</t>
  </si>
  <si>
    <t>Приме-чание</t>
  </si>
  <si>
    <t>Поступило средств в избирательный фонд, всего</t>
  </si>
  <si>
    <t>в том числе</t>
  </si>
  <si>
    <t>из них</t>
  </si>
  <si>
    <t>Добровольные пожертвования гражданина</t>
  </si>
  <si>
    <t>Добровольные пожертвования юридического лица</t>
  </si>
  <si>
    <t>Средства гражданина</t>
  </si>
  <si>
    <t>Средства юридического лица</t>
  </si>
  <si>
    <t>Возвращено денежных средств из избирательного фонда, всего</t>
  </si>
  <si>
    <t>Перечислено в доход федерального бюджета</t>
  </si>
  <si>
    <t xml:space="preserve">Средств, поступивших с превышением предельного размера </t>
  </si>
  <si>
    <t>Израсходовано средств, всего</t>
  </si>
  <si>
    <t>На организацию сбора подписей избирателей</t>
  </si>
  <si>
    <t>На проведение публичных массовых мероприятий</t>
  </si>
  <si>
    <t xml:space="preserve">Уполномоченный представитель </t>
  </si>
  <si>
    <t xml:space="preserve">регионального отделения политической партии </t>
  </si>
  <si>
    <t>по финансовым вопросам/кандидат</t>
  </si>
  <si>
    <t>(подпись, дата, инициалы, фамилия)</t>
  </si>
  <si>
    <t>о поступлении и расходовании средств избирательного фонда политической партии, 
регионального отделения политической партии, кандидата</t>
  </si>
  <si>
    <t xml:space="preserve">уполномоченный представитель </t>
  </si>
  <si>
    <t>Средства, выделенные кандидату выдвинувшей его 
политической партией</t>
  </si>
  <si>
    <t>На предвыборную агитацию через сетевые издания</t>
  </si>
  <si>
    <t>политической партии по финансовым вопросам/</t>
  </si>
  <si>
    <t>На оплату работ (услуг) информационного и консультационного характера**</t>
  </si>
  <si>
    <t>Выборы депутатов Государственной Думы Федерального Собрания Российской Федерации 
восьмого созыва</t>
  </si>
  <si>
    <t>(наименование политической партии/регионального отделения политической партии/фамилия, имя, отчество кандидата)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</si>
  <si>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</si>
  <si>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Возвращено денежных средств, поступивших с нарушением установленного порядка</t>
  </si>
  <si>
    <t>Возвращено денежных средств, поступивших в установленном порядке</t>
  </si>
  <si>
    <t>Поступило средств в установленном порядке для формирования избирательного фонда</t>
  </si>
  <si>
    <t>На предвыборную агитацию через организации телерадиовещания</t>
  </si>
  <si>
    <t>Юридическим лицам, которым запрещено осуществлять пожертвования
либо не указавшим обязательные сведения в платежном документе</t>
  </si>
  <si>
    <t>Из них на оплату труда лиц, привлекаемых для сбора подписей избирателей</t>
  </si>
  <si>
    <t>На предвыборную агитацию через редакции периодических печатных
изданий</t>
  </si>
  <si>
    <t>На выпуск и распространение печатных и иных агитационных материалов</t>
  </si>
  <si>
    <t>На оплату других работ (услуг), выполненных (оказанных) юридическими
лицами или гражданами России по договорам</t>
  </si>
  <si>
    <t>На оплату иных расходов, непосредственно связанных с проведением
избирательной кампании</t>
  </si>
  <si>
    <t>Распределено неизрасходованного остатка средств фонда пропорционально перечисленным в избирательный фонд денежным
средствам</t>
  </si>
  <si>
    <t>Гражданам, которым запрещено осуществлять пожертвования либо
не указавшим обязательные сведения в платежном документе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</si>
  <si>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</si>
  <si>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</si>
  <si>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</si>
  <si>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</si>
  <si>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</si>
  <si>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</si>
  <si>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</si>
  <si>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</si>
  <si>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</si>
  <si>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</si>
  <si>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</si>
  <si>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</si>
  <si>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</si>
  <si>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</si>
  <si>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</si>
  <si>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</si>
  <si>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</si>
  <si>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</si>
  <si>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</si>
  <si>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</si>
  <si>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</si>
  <si>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</si>
  <si>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</si>
  <si>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</si>
  <si>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</si>
  <si>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</si>
  <si>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</si>
  <si>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</si>
  <si>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</si>
  <si>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5</t>
  </si>
  <si>
    <r>
      <rPr>
        <b/>
        <sz val="10"/>
        <color indexed="8"/>
        <rFont val="Times New Roman"/>
        <family val="1"/>
        <charset val="204"/>
      </rPr>
      <t xml:space="preserve">Остаток средств фонда на дату сдачи отчета (заверяется банковской
</t>
    </r>
    <r>
      <rPr>
        <b/>
        <sz val="10"/>
        <color theme="1"/>
        <rFont val="Times New Roman"/>
        <family val="1"/>
        <charset val="204"/>
      </rPr>
      <t>справкой)</t>
    </r>
    <r>
      <rPr>
        <sz val="10"/>
        <color theme="1"/>
        <rFont val="Times New Roman"/>
        <family val="1"/>
        <charset val="204"/>
      </rPr>
      <t xml:space="preserve">                                                   </t>
    </r>
    <r>
      <rPr>
        <sz val="8"/>
        <color theme="1"/>
        <rFont val="Times New Roman"/>
        <family val="1"/>
        <charset val="204"/>
      </rPr>
      <t>(стр.300=стр.10–стр.110–стр.180–стр.290)</t>
    </r>
  </si>
  <si>
    <t>МП</t>
  </si>
  <si>
    <t>(наименование субъекта Российской Федерации – наименование одномандатного избирательного округа)</t>
  </si>
  <si>
    <t>Собственные средства политической партии/регионального отделения политической партии/кандидата</t>
  </si>
  <si>
    <t>Поступило в избирательный фонд денежных средств, подпадающих
под действие ч. 2, 4, 8 ст. 71 Федерального закона от 22.02.2014 г. № 20-ФЗ
и п. 6 ст. 58 Федерального закона от 12.06.2002 г. № 67-ФЗ*</t>
  </si>
  <si>
    <t xml:space="preserve"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 </t>
  </si>
  <si>
    <t>Региональное отделение Социалистической политической партии «СПРАВЕДЛИВАЯ РОССИЯ – ПАТРИОТЫ – ЗА ПРАВДУ» в Кемеровской области</t>
  </si>
  <si>
    <t>Кемеровская область - КУЗБАСС</t>
  </si>
  <si>
    <t>Специальный избирательный счет: 40704810026000000036 в Кемеровское отделение №8615 ПАО Сбербанк БИК: 043207612, К/счет: 30101810200000000612 Юр.адрес: 117997, г.Москва, ул.Вавилова, 19 Адрес размещения офиса: г.Новокузнецк, ул.Тольятти, д.27</t>
  </si>
  <si>
    <t>19.10.2021 Сосновских О.Ю.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</si>
</sst>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Continuous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0" fontId="4" fillId="0" borderId="0" xfId="0" applyFont="1"/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/>
    </xf>
    <xf numFmtId="4" fontId="3" fillId="0" borderId="6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horizontal="left" vertical="top" indent="4"/>
    </xf>
    <xf numFmtId="49" fontId="3" fillId="0" borderId="6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0" fontId="5" fillId="0" borderId="2" xfId="0" applyFont="1" applyBorder="1" applyAlignment="1">
      <alignment horizontal="centerContinuous" vertical="top" wrapText="1"/>
    </xf>
    <xf numFmtId="0" fontId="3" fillId="0" borderId="0" xfId="0" applyFont="1" applyAlignment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3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view="pageBreakPreview" zoomScale="110" zoomScaleNormal="100" zoomScaleSheetLayoutView="110" workbookViewId="0">
      <selection activeCell="A7" sqref="A7:E7"/>
    </sheetView>
  </sheetViews>
  <sheetFormatPr defaultRowHeight="12.75" x14ac:dyDescent="0.2"/>
  <cols>
    <col min="1" max="1" width="4.85546875" customWidth="1"/>
    <col min="2" max="2" width="61.5703125" customWidth="1"/>
    <col min="3" max="3" width="6.140625" customWidth="1"/>
    <col min="4" max="4" width="12.28515625" customWidth="1"/>
    <col min="5" max="5" width="6.7109375" customWidth="1"/>
  </cols>
  <sheetData>
    <row r="1" spans="1:5" x14ac:dyDescent="0.2">
      <c r="A1" s="3"/>
      <c r="B1" s="3"/>
      <c r="C1" s="3"/>
      <c r="D1" s="3"/>
      <c r="E1" s="3"/>
    </row>
    <row r="2" spans="1:5" s="2" customFormat="1" x14ac:dyDescent="0.2">
      <c r="A2" s="1" t="s">
        <v>0</v>
      </c>
      <c r="B2" s="1"/>
      <c r="C2" s="1"/>
      <c r="D2" s="1"/>
      <c r="E2" s="1"/>
    </row>
    <row r="3" spans="1:5" s="2" customFormat="1" ht="25.5" customHeight="1" x14ac:dyDescent="0.2">
      <c r="A3" s="29" t="s">
        <v>24</v>
      </c>
      <c r="B3" s="29"/>
      <c r="C3" s="29"/>
      <c r="D3" s="29"/>
      <c r="E3" s="29"/>
    </row>
    <row r="4" spans="1:5" s="2" customFormat="1" x14ac:dyDescent="0.2">
      <c r="A4" s="3"/>
      <c r="B4" s="3"/>
      <c r="C4" s="3"/>
      <c r="D4" s="3"/>
      <c r="E4" s="3"/>
    </row>
    <row r="5" spans="1:5" s="2" customFormat="1" ht="25.5" x14ac:dyDescent="0.2">
      <c r="A5" s="28" t="s">
        <v>30</v>
      </c>
      <c r="B5" s="28"/>
      <c r="C5" s="28"/>
      <c r="D5" s="28"/>
      <c r="E5" s="28"/>
    </row>
    <row r="6" spans="1:5" s="5" customFormat="1" ht="10.5" x14ac:dyDescent="0.2">
      <c r="A6" s="4" t="s">
        <v>1</v>
      </c>
      <c r="B6" s="4"/>
      <c r="C6" s="4"/>
      <c r="D6" s="4"/>
      <c r="E6" s="4"/>
    </row>
    <row r="7" spans="1:5" s="2" customFormat="1" ht="31.5" customHeight="1" x14ac:dyDescent="0.2">
      <c r="A7" s="32" t="s">
        <v>81</v>
      </c>
      <c r="B7" s="32"/>
      <c r="C7" s="32"/>
      <c r="D7" s="32"/>
      <c r="E7" s="32"/>
    </row>
    <row r="8" spans="1:5" s="5" customFormat="1" ht="10.5" x14ac:dyDescent="0.2">
      <c r="A8" s="4" t="s">
        <v>31</v>
      </c>
      <c r="B8" s="4"/>
      <c r="C8" s="4"/>
      <c r="D8" s="4"/>
      <c r="E8" s="4"/>
    </row>
    <row r="9" spans="1:5" s="2" customFormat="1" x14ac:dyDescent="0.2">
      <c r="A9" s="31" t="s">
        <v>82</v>
      </c>
      <c r="B9" s="31"/>
      <c r="C9" s="31"/>
      <c r="D9" s="31"/>
      <c r="E9" s="31"/>
    </row>
    <row r="10" spans="1:5" s="5" customFormat="1" ht="10.5" x14ac:dyDescent="0.2">
      <c r="A10" s="4" t="s">
        <v>77</v>
      </c>
      <c r="B10" s="4"/>
      <c r="C10" s="4"/>
      <c r="D10" s="4"/>
      <c r="E10" s="4"/>
    </row>
    <row r="11" spans="1:5" s="2" customFormat="1" ht="40.5" customHeight="1" x14ac:dyDescent="0.2">
      <c r="A11" s="30" t="s">
        <v>83</v>
      </c>
      <c r="B11" s="30"/>
      <c r="C11" s="30"/>
      <c r="D11" s="30"/>
      <c r="E11" s="30"/>
    </row>
    <row r="12" spans="1:5" s="5" customFormat="1" ht="10.5" x14ac:dyDescent="0.2">
      <c r="A12" s="4" t="s">
        <v>2</v>
      </c>
      <c r="B12" s="4"/>
      <c r="C12" s="4"/>
      <c r="D12" s="4"/>
      <c r="E12" s="4"/>
    </row>
    <row r="13" spans="1:5" s="2" customFormat="1" x14ac:dyDescent="0.2">
      <c r="A13" s="3"/>
      <c r="B13" s="3"/>
      <c r="C13" s="3"/>
      <c r="D13" s="3"/>
      <c r="E13" s="3"/>
    </row>
    <row r="14" spans="1:5" s="2" customFormat="1" ht="24" x14ac:dyDescent="0.2">
      <c r="A14" s="33" t="s">
        <v>3</v>
      </c>
      <c r="B14" s="34"/>
      <c r="C14" s="22" t="s">
        <v>4</v>
      </c>
      <c r="D14" s="23" t="s">
        <v>5</v>
      </c>
      <c r="E14" s="22" t="s">
        <v>6</v>
      </c>
    </row>
    <row r="15" spans="1:5" s="2" customFormat="1" x14ac:dyDescent="0.2">
      <c r="A15" s="6">
        <v>1</v>
      </c>
      <c r="B15" s="6"/>
      <c r="C15" s="7">
        <v>2</v>
      </c>
      <c r="D15" s="7">
        <v>3</v>
      </c>
      <c r="E15" s="7">
        <v>4</v>
      </c>
    </row>
    <row r="16" spans="1:5" s="2" customFormat="1" x14ac:dyDescent="0.2">
      <c r="A16" s="24" t="s">
        <v>45</v>
      </c>
      <c r="B16" s="8" t="s">
        <v>7</v>
      </c>
      <c r="C16" s="9">
        <v>10</v>
      </c>
      <c r="D16" s="10">
        <f>D18</f>
        <v>6140402</v>
      </c>
      <c r="E16" s="11"/>
    </row>
    <row r="17" spans="1:5" s="2" customFormat="1" x14ac:dyDescent="0.2">
      <c r="A17" s="25" t="s">
        <v>8</v>
      </c>
      <c r="B17" s="12"/>
      <c r="C17" s="12"/>
      <c r="D17" s="12"/>
      <c r="E17" s="13"/>
    </row>
    <row r="18" spans="1:5" s="2" customFormat="1" ht="25.5" x14ac:dyDescent="0.2">
      <c r="A18" s="26" t="s">
        <v>46</v>
      </c>
      <c r="B18" s="14" t="s">
        <v>35</v>
      </c>
      <c r="C18" s="15">
        <v>20</v>
      </c>
      <c r="D18" s="16">
        <f>SUM(D20:D23)</f>
        <v>6140402</v>
      </c>
      <c r="E18" s="17"/>
    </row>
    <row r="19" spans="1:5" s="2" customFormat="1" x14ac:dyDescent="0.2">
      <c r="A19" s="25" t="s">
        <v>9</v>
      </c>
      <c r="B19" s="12"/>
      <c r="C19" s="12"/>
      <c r="D19" s="12"/>
      <c r="E19" s="13"/>
    </row>
    <row r="20" spans="1:5" s="2" customFormat="1" ht="25.5" x14ac:dyDescent="0.2">
      <c r="A20" s="27" t="s">
        <v>47</v>
      </c>
      <c r="B20" s="18" t="s">
        <v>78</v>
      </c>
      <c r="C20" s="7">
        <v>30</v>
      </c>
      <c r="D20" s="19">
        <v>5655402</v>
      </c>
      <c r="E20" s="20"/>
    </row>
    <row r="21" spans="1:5" s="2" customFormat="1" ht="25.5" x14ac:dyDescent="0.2">
      <c r="A21" s="27" t="s">
        <v>48</v>
      </c>
      <c r="B21" s="18" t="s">
        <v>26</v>
      </c>
      <c r="C21" s="7">
        <v>40</v>
      </c>
      <c r="D21" s="19">
        <v>0</v>
      </c>
      <c r="E21" s="20"/>
    </row>
    <row r="22" spans="1:5" s="2" customFormat="1" x14ac:dyDescent="0.2">
      <c r="A22" s="27" t="s">
        <v>49</v>
      </c>
      <c r="B22" s="18" t="s">
        <v>10</v>
      </c>
      <c r="C22" s="7">
        <v>50</v>
      </c>
      <c r="D22" s="19">
        <v>485000</v>
      </c>
      <c r="E22" s="20"/>
    </row>
    <row r="23" spans="1:5" s="2" customFormat="1" x14ac:dyDescent="0.2">
      <c r="A23" s="27" t="s">
        <v>50</v>
      </c>
      <c r="B23" s="18" t="s">
        <v>11</v>
      </c>
      <c r="C23" s="7">
        <v>60</v>
      </c>
      <c r="D23" s="19">
        <v>0</v>
      </c>
      <c r="E23" s="20"/>
    </row>
    <row r="24" spans="1:5" s="2" customFormat="1" ht="38.25" x14ac:dyDescent="0.2">
      <c r="A24" s="27" t="s">
        <v>51</v>
      </c>
      <c r="B24" s="18" t="s">
        <v>79</v>
      </c>
      <c r="C24" s="7">
        <v>70</v>
      </c>
      <c r="D24" s="19">
        <v>0</v>
      </c>
      <c r="E24" s="20"/>
    </row>
    <row r="25" spans="1:5" s="2" customFormat="1" x14ac:dyDescent="0.2">
      <c r="A25" s="25" t="s">
        <v>9</v>
      </c>
      <c r="B25" s="12"/>
      <c r="C25" s="12"/>
      <c r="D25" s="12"/>
      <c r="E25" s="13"/>
    </row>
    <row r="26" spans="1:5" s="2" customFormat="1" ht="38.25" x14ac:dyDescent="0.2">
      <c r="A26" s="27" t="s">
        <v>52</v>
      </c>
      <c r="B26" s="18" t="s">
        <v>80</v>
      </c>
      <c r="C26" s="7">
        <v>80</v>
      </c>
      <c r="D26" s="19">
        <v>0</v>
      </c>
      <c r="E26" s="20"/>
    </row>
    <row r="27" spans="1:5" s="2" customFormat="1" x14ac:dyDescent="0.2">
      <c r="A27" s="27" t="s">
        <v>53</v>
      </c>
      <c r="B27" s="18" t="s">
        <v>12</v>
      </c>
      <c r="C27" s="7">
        <v>90</v>
      </c>
      <c r="D27" s="19">
        <v>0</v>
      </c>
      <c r="E27" s="20"/>
    </row>
    <row r="28" spans="1:5" s="2" customFormat="1" x14ac:dyDescent="0.2">
      <c r="A28" s="27" t="s">
        <v>54</v>
      </c>
      <c r="B28" s="18" t="s">
        <v>13</v>
      </c>
      <c r="C28" s="7">
        <v>100</v>
      </c>
      <c r="D28" s="19">
        <v>0</v>
      </c>
      <c r="E28" s="20"/>
    </row>
    <row r="29" spans="1:5" s="2" customFormat="1" x14ac:dyDescent="0.2">
      <c r="A29" s="24" t="s">
        <v>55</v>
      </c>
      <c r="B29" s="8" t="s">
        <v>14</v>
      </c>
      <c r="C29" s="9">
        <v>110</v>
      </c>
      <c r="D29" s="10">
        <f>D31+D32+D37</f>
        <v>0</v>
      </c>
      <c r="E29" s="11"/>
    </row>
    <row r="30" spans="1:5" s="2" customFormat="1" x14ac:dyDescent="0.2">
      <c r="A30" s="25" t="s">
        <v>8</v>
      </c>
      <c r="B30" s="12"/>
      <c r="C30" s="12"/>
      <c r="D30" s="12"/>
      <c r="E30" s="13"/>
    </row>
    <row r="31" spans="1:5" s="2" customFormat="1" x14ac:dyDescent="0.2">
      <c r="A31" s="27" t="s">
        <v>56</v>
      </c>
      <c r="B31" s="18" t="s">
        <v>15</v>
      </c>
      <c r="C31" s="7">
        <v>120</v>
      </c>
      <c r="D31" s="19">
        <v>0</v>
      </c>
      <c r="E31" s="20"/>
    </row>
    <row r="32" spans="1:5" s="2" customFormat="1" ht="26.25" customHeight="1" x14ac:dyDescent="0.2">
      <c r="A32" s="27" t="s">
        <v>57</v>
      </c>
      <c r="B32" s="18" t="s">
        <v>33</v>
      </c>
      <c r="C32" s="7">
        <v>130</v>
      </c>
      <c r="D32" s="19">
        <v>0</v>
      </c>
      <c r="E32" s="20"/>
    </row>
    <row r="33" spans="1:5" s="2" customFormat="1" x14ac:dyDescent="0.2">
      <c r="A33" s="25" t="s">
        <v>9</v>
      </c>
      <c r="B33" s="12"/>
      <c r="C33" s="12"/>
      <c r="D33" s="12"/>
      <c r="E33" s="13"/>
    </row>
    <row r="34" spans="1:5" s="2" customFormat="1" ht="25.5" x14ac:dyDescent="0.2">
      <c r="A34" s="27" t="s">
        <v>58</v>
      </c>
      <c r="B34" s="18" t="s">
        <v>44</v>
      </c>
      <c r="C34" s="7">
        <v>140</v>
      </c>
      <c r="D34" s="19">
        <v>0</v>
      </c>
      <c r="E34" s="20"/>
    </row>
    <row r="35" spans="1:5" s="2" customFormat="1" ht="25.5" x14ac:dyDescent="0.2">
      <c r="A35" s="27" t="s">
        <v>59</v>
      </c>
      <c r="B35" s="18" t="s">
        <v>37</v>
      </c>
      <c r="C35" s="7">
        <v>150</v>
      </c>
      <c r="D35" s="19">
        <v>0</v>
      </c>
      <c r="E35" s="20"/>
    </row>
    <row r="36" spans="1:5" s="2" customFormat="1" x14ac:dyDescent="0.2">
      <c r="A36" s="27" t="s">
        <v>60</v>
      </c>
      <c r="B36" s="18" t="s">
        <v>16</v>
      </c>
      <c r="C36" s="7">
        <v>160</v>
      </c>
      <c r="D36" s="19">
        <v>0</v>
      </c>
      <c r="E36" s="20"/>
    </row>
    <row r="37" spans="1:5" s="2" customFormat="1" x14ac:dyDescent="0.2">
      <c r="A37" s="27" t="s">
        <v>61</v>
      </c>
      <c r="B37" s="18" t="s">
        <v>34</v>
      </c>
      <c r="C37" s="7">
        <v>170</v>
      </c>
      <c r="D37" s="19">
        <v>0</v>
      </c>
      <c r="E37" s="20"/>
    </row>
    <row r="38" spans="1:5" s="2" customFormat="1" x14ac:dyDescent="0.2">
      <c r="A38" s="24" t="s">
        <v>62</v>
      </c>
      <c r="B38" s="8" t="s">
        <v>17</v>
      </c>
      <c r="C38" s="9">
        <v>180</v>
      </c>
      <c r="D38" s="10">
        <f>SUM(D41:D49)</f>
        <v>6140402</v>
      </c>
      <c r="E38" s="11"/>
    </row>
    <row r="39" spans="1:5" s="2" customFormat="1" x14ac:dyDescent="0.2">
      <c r="A39" s="25" t="s">
        <v>8</v>
      </c>
      <c r="B39" s="12"/>
      <c r="C39" s="12"/>
      <c r="D39" s="12"/>
      <c r="E39" s="13"/>
    </row>
    <row r="40" spans="1:5" s="2" customFormat="1" x14ac:dyDescent="0.2">
      <c r="A40" s="27" t="s">
        <v>63</v>
      </c>
      <c r="B40" s="18" t="s">
        <v>18</v>
      </c>
      <c r="C40" s="7">
        <v>190</v>
      </c>
      <c r="D40" s="19">
        <v>0</v>
      </c>
      <c r="E40" s="20"/>
    </row>
    <row r="41" spans="1:5" s="2" customFormat="1" ht="16.5" customHeight="1" x14ac:dyDescent="0.2">
      <c r="A41" s="27" t="s">
        <v>64</v>
      </c>
      <c r="B41" s="18" t="s">
        <v>38</v>
      </c>
      <c r="C41" s="7">
        <v>200</v>
      </c>
      <c r="D41" s="19">
        <v>0</v>
      </c>
      <c r="E41" s="20"/>
    </row>
    <row r="42" spans="1:5" s="2" customFormat="1" x14ac:dyDescent="0.2">
      <c r="A42" s="27" t="s">
        <v>65</v>
      </c>
      <c r="B42" s="18" t="s">
        <v>36</v>
      </c>
      <c r="C42" s="7">
        <v>210</v>
      </c>
      <c r="D42" s="19">
        <v>1996688</v>
      </c>
      <c r="E42" s="20"/>
    </row>
    <row r="43" spans="1:5" s="2" customFormat="1" ht="25.5" x14ac:dyDescent="0.2">
      <c r="A43" s="27" t="s">
        <v>66</v>
      </c>
      <c r="B43" s="18" t="s">
        <v>39</v>
      </c>
      <c r="C43" s="7">
        <v>220</v>
      </c>
      <c r="D43" s="19">
        <v>0</v>
      </c>
      <c r="E43" s="20"/>
    </row>
    <row r="44" spans="1:5" s="2" customFormat="1" x14ac:dyDescent="0.2">
      <c r="A44" s="27" t="s">
        <v>67</v>
      </c>
      <c r="B44" s="18" t="s">
        <v>27</v>
      </c>
      <c r="C44" s="7">
        <v>230</v>
      </c>
      <c r="D44" s="19">
        <v>39000</v>
      </c>
      <c r="E44" s="20"/>
    </row>
    <row r="45" spans="1:5" s="2" customFormat="1" ht="25.5" x14ac:dyDescent="0.2">
      <c r="A45" s="27" t="s">
        <v>68</v>
      </c>
      <c r="B45" s="18" t="s">
        <v>40</v>
      </c>
      <c r="C45" s="7">
        <v>240</v>
      </c>
      <c r="D45" s="19">
        <v>1528714</v>
      </c>
      <c r="E45" s="20"/>
    </row>
    <row r="46" spans="1:5" s="2" customFormat="1" x14ac:dyDescent="0.2">
      <c r="A46" s="27" t="s">
        <v>69</v>
      </c>
      <c r="B46" s="18" t="s">
        <v>19</v>
      </c>
      <c r="C46" s="7">
        <v>250</v>
      </c>
      <c r="D46" s="19">
        <v>0</v>
      </c>
      <c r="E46" s="20"/>
    </row>
    <row r="47" spans="1:5" s="2" customFormat="1" ht="25.5" x14ac:dyDescent="0.2">
      <c r="A47" s="27" t="s">
        <v>70</v>
      </c>
      <c r="B47" s="18" t="s">
        <v>29</v>
      </c>
      <c r="C47" s="7">
        <v>260</v>
      </c>
      <c r="D47" s="19">
        <v>1445000</v>
      </c>
      <c r="E47" s="20"/>
    </row>
    <row r="48" spans="1:5" s="2" customFormat="1" ht="24.75" customHeight="1" x14ac:dyDescent="0.2">
      <c r="A48" s="27" t="s">
        <v>71</v>
      </c>
      <c r="B48" s="18" t="s">
        <v>41</v>
      </c>
      <c r="C48" s="7">
        <v>270</v>
      </c>
      <c r="D48" s="19">
        <v>1131000</v>
      </c>
      <c r="E48" s="20"/>
    </row>
    <row r="49" spans="1:5" s="2" customFormat="1" ht="25.5" x14ac:dyDescent="0.2">
      <c r="A49" s="27" t="s">
        <v>72</v>
      </c>
      <c r="B49" s="18" t="s">
        <v>42</v>
      </c>
      <c r="C49" s="7">
        <v>280</v>
      </c>
      <c r="D49" s="19">
        <v>0</v>
      </c>
      <c r="E49" s="20"/>
    </row>
    <row r="50" spans="1:5" s="2" customFormat="1" ht="38.25" x14ac:dyDescent="0.2">
      <c r="A50" s="24" t="s">
        <v>73</v>
      </c>
      <c r="B50" s="8" t="s">
        <v>43</v>
      </c>
      <c r="C50" s="9">
        <v>290</v>
      </c>
      <c r="D50" s="10">
        <v>0</v>
      </c>
      <c r="E50" s="11"/>
    </row>
    <row r="51" spans="1:5" s="2" customFormat="1" ht="30" customHeight="1" x14ac:dyDescent="0.2">
      <c r="A51" s="24" t="s">
        <v>74</v>
      </c>
      <c r="B51" s="18" t="s">
        <v>75</v>
      </c>
      <c r="C51" s="9">
        <v>300</v>
      </c>
      <c r="D51" s="10">
        <f>D16-D29-D38-D50</f>
        <v>0</v>
      </c>
      <c r="E51" s="11"/>
    </row>
    <row r="52" spans="1:5" s="2" customFormat="1" x14ac:dyDescent="0.2">
      <c r="A52" s="3"/>
      <c r="B52" s="3"/>
      <c r="C52" s="3"/>
      <c r="D52" s="3"/>
      <c r="E52" s="3"/>
    </row>
    <row r="53" spans="1:5" s="2" customFormat="1" ht="36.75" customHeight="1" x14ac:dyDescent="0.2">
      <c r="A53" s="29" t="s">
        <v>32</v>
      </c>
      <c r="B53" s="29"/>
      <c r="C53" s="29"/>
      <c r="D53" s="29"/>
      <c r="E53" s="29"/>
    </row>
    <row r="54" spans="1:5" s="2" customFormat="1" x14ac:dyDescent="0.2">
      <c r="A54" s="3"/>
      <c r="B54" s="3"/>
      <c r="C54" s="3"/>
      <c r="D54" s="3"/>
      <c r="E54" s="3"/>
    </row>
    <row r="55" spans="1:5" s="2" customFormat="1" x14ac:dyDescent="0.2">
      <c r="A55" s="3" t="s">
        <v>20</v>
      </c>
      <c r="B55" s="3"/>
      <c r="C55" s="3"/>
      <c r="D55" s="3"/>
      <c r="E55" s="3"/>
    </row>
    <row r="56" spans="1:5" s="2" customFormat="1" x14ac:dyDescent="0.2">
      <c r="A56" s="3" t="s">
        <v>28</v>
      </c>
      <c r="B56" s="3"/>
      <c r="C56" s="3"/>
      <c r="D56" s="3"/>
      <c r="E56" s="3"/>
    </row>
    <row r="57" spans="1:5" s="2" customFormat="1" x14ac:dyDescent="0.2">
      <c r="A57" s="3" t="s">
        <v>25</v>
      </c>
      <c r="B57" s="3"/>
      <c r="C57" s="3"/>
      <c r="D57" s="3"/>
      <c r="E57" s="3"/>
    </row>
    <row r="58" spans="1:5" s="2" customFormat="1" x14ac:dyDescent="0.2">
      <c r="A58" s="3" t="s">
        <v>21</v>
      </c>
      <c r="B58" s="3"/>
      <c r="C58" s="3"/>
      <c r="D58" s="3"/>
      <c r="E58" s="3"/>
    </row>
    <row r="59" spans="1:5" s="2" customFormat="1" x14ac:dyDescent="0.2">
      <c r="A59" s="3" t="s">
        <v>22</v>
      </c>
      <c r="B59" s="3"/>
      <c r="C59" s="35" t="s">
        <v>84</v>
      </c>
      <c r="D59" s="35"/>
      <c r="E59" s="35"/>
    </row>
    <row r="60" spans="1:5" s="5" customFormat="1" x14ac:dyDescent="0.2">
      <c r="B60" s="21" t="s">
        <v>76</v>
      </c>
      <c r="C60" s="4" t="s">
        <v>23</v>
      </c>
      <c r="D60" s="4"/>
      <c r="E60" s="4"/>
    </row>
  </sheetData>
  <mergeCells count="7">
    <mergeCell ref="C59:E59"/>
    <mergeCell ref="A53:E53"/>
    <mergeCell ref="A3:E3"/>
    <mergeCell ref="A11:E11"/>
    <mergeCell ref="A9:E9"/>
    <mergeCell ref="A7:E7"/>
    <mergeCell ref="A14:B14"/>
  </mergeCells>
  <printOptions horizontalCentered="1"/>
  <pageMargins left="0.78740157480314965" right="0.39370078740157483" top="0.51181102362204722" bottom="0.51181102362204722" header="0.31496062992125984" footer="0.31496062992125984"/>
  <pageSetup paperSize="9" fitToHeight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2016-09-16T08:51:02Z</dcterms:created>
  <dcterms:modified xsi:type="dcterms:W3CDTF">2021-10-20T03:16:55Z</dcterms:modified>
</cp:coreProperties>
</file>